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CONAC\"/>
    </mc:Choice>
  </mc:AlternateContent>
  <bookViews>
    <workbookView xWindow="0" yWindow="0" windowWidth="20490" windowHeight="8340"/>
  </bookViews>
  <sheets>
    <sheet name="Fondo Ramo" sheetId="1" r:id="rId1"/>
  </sheets>
  <definedNames>
    <definedName name="_xlnm._FilterDatabase" localSheetId="0" hidden="1">'Fondo Ramo'!$B$8:$I$46</definedName>
    <definedName name="_xlnm.Print_Area" localSheetId="0">'Fondo Ramo'!$B$1:$I$46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H46" i="1"/>
  <c r="I45" i="1"/>
  <c r="H45" i="1"/>
  <c r="I44" i="1"/>
  <c r="H44" i="1"/>
  <c r="I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<sst xmlns="http://schemas.openxmlformats.org/spreadsheetml/2006/main" count="127" uniqueCount="81">
  <si>
    <t xml:space="preserve">Estado Analítico del Ejercicio de Presupuesto de Egresos </t>
  </si>
  <si>
    <t>Resumen Presupuestal a Nivel de Fondo Gasto Etiquetado</t>
  </si>
  <si>
    <t>(Pesos)</t>
  </si>
  <si>
    <t>Origen Capital</t>
  </si>
  <si>
    <t>Fondo</t>
  </si>
  <si>
    <t>Descripción Fondo</t>
  </si>
  <si>
    <t>Original</t>
  </si>
  <si>
    <t>Modificado</t>
  </si>
  <si>
    <t>Devengado</t>
  </si>
  <si>
    <t>% De cumplimiento del Monto Asignado</t>
  </si>
  <si>
    <t>Diferencia entre el Monto Modificado y el Monto Devengado</t>
  </si>
  <si>
    <t>Capital</t>
  </si>
  <si>
    <t>0A</t>
  </si>
  <si>
    <t>Fondo de Fomento Municipal</t>
  </si>
  <si>
    <t>0C</t>
  </si>
  <si>
    <t>FONE Gasto Otros de Gasto Corriente</t>
  </si>
  <si>
    <t>0D</t>
  </si>
  <si>
    <t>Fondo de Aportaciones para Infraestructura de Educación Media Superior</t>
  </si>
  <si>
    <t>Intereses</t>
  </si>
  <si>
    <t>0K</t>
  </si>
  <si>
    <t>FONE Servicios Personales</t>
  </si>
  <si>
    <t>0L</t>
  </si>
  <si>
    <t>FONE Gastos de Operación</t>
  </si>
  <si>
    <t>0M</t>
  </si>
  <si>
    <t>Fondo de Aportaciones para los Servicios de Salud</t>
  </si>
  <si>
    <t>0N</t>
  </si>
  <si>
    <t>Fondo de Infraestructura Social Estatal</t>
  </si>
  <si>
    <t>0P</t>
  </si>
  <si>
    <t>Fondo de Infraestructura Social Municipal</t>
  </si>
  <si>
    <t>0Q</t>
  </si>
  <si>
    <t>Fondo para el Fortalecimiento Municipal</t>
  </si>
  <si>
    <t>0R</t>
  </si>
  <si>
    <t>Fondo de Aportaciones para Alimentación y Asistencia Social</t>
  </si>
  <si>
    <t>0T</t>
  </si>
  <si>
    <t>Fondo de Aportaciones para Infraestructura de Educación Básica</t>
  </si>
  <si>
    <t>0U</t>
  </si>
  <si>
    <t>Fondo de Aportaciones para Infraestructura de Educación Superior</t>
  </si>
  <si>
    <t>0V</t>
  </si>
  <si>
    <t>Fondo de Aportaciones para Educación Tecnológica</t>
  </si>
  <si>
    <t>0X</t>
  </si>
  <si>
    <t>Fondo de Aportaciones para la Seguridad Publica de los Estados y del D.F.</t>
  </si>
  <si>
    <t>0Y</t>
  </si>
  <si>
    <t>Fondo de Aportaciones para el Fortalecimiento de Entidades Federativas</t>
  </si>
  <si>
    <t>11</t>
  </si>
  <si>
    <t>Colegio de Bachilleres del Estado de Michoacán</t>
  </si>
  <si>
    <t>12</t>
  </si>
  <si>
    <t>Colegio de Estudios Científicos y Tecnológicos del Estado de Michoacán</t>
  </si>
  <si>
    <t>18</t>
  </si>
  <si>
    <t>Instituto de Capacitación para el Trabajo del Estado de Michoacán de Ocampo</t>
  </si>
  <si>
    <t>19</t>
  </si>
  <si>
    <t>Universidad de la Ciénega del Estado de Michoacán</t>
  </si>
  <si>
    <t>20</t>
  </si>
  <si>
    <t>Universidad Intercultural Indígena del Estado de Michoacán</t>
  </si>
  <si>
    <t>21</t>
  </si>
  <si>
    <t>Universidad Michoacana de San Nicolás de Hidalgo</t>
  </si>
  <si>
    <t>26</t>
  </si>
  <si>
    <t>Apoyo Financiero Telebachillerato Comunitario del Estado de Michoacan</t>
  </si>
  <si>
    <t>6R</t>
  </si>
  <si>
    <t>Fondo de Estabilización de los Ingresos de las Entidades Federativas FEIEF 2022</t>
  </si>
  <si>
    <t>7E</t>
  </si>
  <si>
    <t>E025 Prevención y Tratamiento de las Adicciones (CRESCA)</t>
  </si>
  <si>
    <t>AE</t>
  </si>
  <si>
    <t>Universidades Tecnológicas, Subsidio para Organismos descentralizados Estatales</t>
  </si>
  <si>
    <t>AF</t>
  </si>
  <si>
    <t>Universidades Politécnicas, Subsidio para Organismos descentralizados Estatales</t>
  </si>
  <si>
    <t>BS</t>
  </si>
  <si>
    <t>Apoyo Financiero Extraordinario No Regularizable, Gastos Inherentes a Educación (U080-Qna 01)</t>
  </si>
  <si>
    <t>BY</t>
  </si>
  <si>
    <t>Apoyo Financiero Extraordinario No Regularizable, Gastos Inherentes a Educación (U080-Qna 02)</t>
  </si>
  <si>
    <t>BZ</t>
  </si>
  <si>
    <t>Apoyo Financiero Extraordinario No Regularizable, Gastos Inherentes a Educación (U080-Qna 03)</t>
  </si>
  <si>
    <t>CA</t>
  </si>
  <si>
    <t>INSABI Prestación Gratuita de Servicios de Salud, Medicamentos y demás Insumos Asociados</t>
  </si>
  <si>
    <t>CB</t>
  </si>
  <si>
    <t>Apoyo Financiero Extraordinario No Regularizable, Gastos Inherentes a Educación (U080-Qna 05)</t>
  </si>
  <si>
    <t>CC</t>
  </si>
  <si>
    <t>Apoyo Financiero Extraordinario No Regularizable, Gastos Inherentes a Educación (U080-Qna 06)</t>
  </si>
  <si>
    <t>DS</t>
  </si>
  <si>
    <t>Apoyo Financiero Extraordinario No Regularizable, Gastos Inherentes a Educación (U080-Qna 04)</t>
  </si>
  <si>
    <t>Del 1° de enero al 31 de marzo  2022</t>
  </si>
  <si>
    <t>GOBIERNO DEL ESTADO DE MICHAOCÁN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</si>
</sst>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2" fontId="0" fillId="2" borderId="0" xfId="0" applyNumberFormat="1" applyFill="1" applyAlignment="1">
      <alignment vertical="top"/>
    </xf>
    <xf numFmtId="43" fontId="0" fillId="0" borderId="0" xfId="1" applyFont="1" applyAlignment="1">
      <alignment vertical="top"/>
    </xf>
    <xf numFmtId="9" fontId="0" fillId="0" borderId="0" xfId="2" applyFont="1" applyAlignment="1">
      <alignment vertical="top"/>
    </xf>
    <xf numFmtId="0" fontId="0" fillId="4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4" fontId="0" fillId="4" borderId="2" xfId="0" applyNumberFormat="1" applyFont="1" applyFill="1" applyBorder="1" applyAlignment="1">
      <alignment horizontal="right" vertical="top"/>
    </xf>
    <xf numFmtId="2" fontId="0" fillId="4" borderId="2" xfId="0" applyNumberFormat="1" applyFont="1" applyFill="1" applyBorder="1" applyAlignment="1">
      <alignment horizontal="center" vertical="top"/>
    </xf>
    <xf numFmtId="4" fontId="0" fillId="4" borderId="2" xfId="0" applyNumberFormat="1" applyFont="1" applyFill="1" applyBorder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4" borderId="3" xfId="0" applyFont="1" applyFill="1" applyBorder="1" applyAlignment="1">
      <alignment vertical="top" wrapText="1"/>
    </xf>
    <xf numFmtId="4" fontId="0" fillId="4" borderId="3" xfId="0" applyNumberFormat="1" applyFont="1" applyFill="1" applyBorder="1" applyAlignment="1">
      <alignment horizontal="right" vertical="top"/>
    </xf>
    <xf numFmtId="2" fontId="0" fillId="4" borderId="3" xfId="0" applyNumberFormat="1" applyFont="1" applyFill="1" applyBorder="1" applyAlignment="1">
      <alignment horizontal="center" vertical="top"/>
    </xf>
    <xf numFmtId="4" fontId="0" fillId="4" borderId="3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zoomScaleNormal="100" workbookViewId="0">
      <selection sqref="A1:J47"/>
    </sheetView>
  </sheetViews>
  <sheetFormatPr baseColWidth="10" defaultColWidth="9.140625" defaultRowHeight="12.75" x14ac:dyDescent="0.2"/>
  <cols>
    <col min="1" max="1" width="3.5703125" style="2" customWidth="1"/>
    <col min="2" max="2" width="11" style="2" bestFit="1" customWidth="1"/>
    <col min="3" max="3" width="7" style="2" bestFit="1" customWidth="1"/>
    <col min="4" max="4" width="73.7109375" style="2" customWidth="1"/>
    <col min="5" max="7" width="16.5703125" style="2" bestFit="1" customWidth="1"/>
    <col min="8" max="8" width="13.42578125" style="2" customWidth="1"/>
    <col min="9" max="9" width="15.28515625" style="2" customWidth="1"/>
    <col min="10" max="10" width="4.5703125" style="2" customWidth="1"/>
    <col min="11" max="16384" width="9.140625" style="2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1"/>
      <c r="B2" s="21" t="s">
        <v>80</v>
      </c>
      <c r="C2" s="21"/>
      <c r="D2" s="21"/>
      <c r="E2" s="21"/>
      <c r="F2" s="21"/>
      <c r="G2" s="21"/>
      <c r="H2" s="21"/>
      <c r="I2" s="21"/>
      <c r="J2" s="1"/>
    </row>
    <row r="3" spans="1:10" ht="15.75" x14ac:dyDescent="0.2">
      <c r="A3" s="1"/>
      <c r="B3" s="22" t="s">
        <v>0</v>
      </c>
      <c r="C3" s="22"/>
      <c r="D3" s="22"/>
      <c r="E3" s="22"/>
      <c r="F3" s="22"/>
      <c r="G3" s="22"/>
      <c r="H3" s="22"/>
      <c r="I3" s="22"/>
      <c r="J3" s="1"/>
    </row>
    <row r="4" spans="1:10" s="4" customFormat="1" ht="15" x14ac:dyDescent="0.2">
      <c r="A4" s="3"/>
      <c r="B4" s="23" t="s">
        <v>1</v>
      </c>
      <c r="C4" s="23"/>
      <c r="D4" s="23"/>
      <c r="E4" s="23"/>
      <c r="F4" s="23"/>
      <c r="G4" s="23"/>
      <c r="H4" s="23"/>
      <c r="I4" s="23"/>
      <c r="J4" s="3"/>
    </row>
    <row r="5" spans="1:10" ht="15" x14ac:dyDescent="0.2">
      <c r="A5" s="1"/>
      <c r="B5" s="23" t="s">
        <v>79</v>
      </c>
      <c r="C5" s="23"/>
      <c r="D5" s="23"/>
      <c r="E5" s="23"/>
      <c r="F5" s="23"/>
      <c r="G5" s="23"/>
      <c r="H5" s="23"/>
      <c r="I5" s="23"/>
      <c r="J5" s="1"/>
    </row>
    <row r="6" spans="1:10" s="4" customFormat="1" ht="15" x14ac:dyDescent="0.2">
      <c r="A6" s="3"/>
      <c r="B6" s="23" t="s">
        <v>2</v>
      </c>
      <c r="C6" s="23"/>
      <c r="D6" s="23"/>
      <c r="E6" s="23"/>
      <c r="F6" s="23"/>
      <c r="G6" s="23"/>
      <c r="H6" s="23"/>
      <c r="I6" s="23"/>
      <c r="J6" s="3"/>
    </row>
    <row r="7" spans="1:10" ht="13.5" thickBot="1" x14ac:dyDescent="0.25">
      <c r="A7" s="1"/>
      <c r="B7" s="20"/>
      <c r="C7" s="20"/>
      <c r="D7" s="20"/>
      <c r="E7" s="20"/>
      <c r="F7" s="20"/>
      <c r="G7" s="20"/>
      <c r="H7" s="20"/>
      <c r="I7" s="20"/>
      <c r="J7" s="1"/>
    </row>
    <row r="8" spans="1:10" ht="66" customHeight="1" thickBot="1" x14ac:dyDescent="0.25">
      <c r="A8" s="1"/>
      <c r="B8" s="18" t="s">
        <v>3</v>
      </c>
      <c r="C8" s="19" t="s">
        <v>4</v>
      </c>
      <c r="D8" s="19" t="s">
        <v>5</v>
      </c>
      <c r="E8" s="19" t="s">
        <v>6</v>
      </c>
      <c r="F8" s="19" t="s">
        <v>7</v>
      </c>
      <c r="G8" s="19" t="s">
        <v>8</v>
      </c>
      <c r="H8" s="18" t="s">
        <v>9</v>
      </c>
      <c r="I8" s="18" t="s">
        <v>10</v>
      </c>
      <c r="J8" s="5"/>
    </row>
    <row r="9" spans="1:10" x14ac:dyDescent="0.2">
      <c r="A9" s="1"/>
      <c r="B9" s="8" t="s">
        <v>11</v>
      </c>
      <c r="C9" s="8" t="s">
        <v>12</v>
      </c>
      <c r="D9" s="9" t="s">
        <v>13</v>
      </c>
      <c r="E9" s="10">
        <v>386361580</v>
      </c>
      <c r="F9" s="10">
        <v>424888549</v>
      </c>
      <c r="G9" s="10">
        <v>424888549</v>
      </c>
      <c r="H9" s="11">
        <f t="shared" ref="H9:H25" si="0">F9*100/G9</f>
        <v>100</v>
      </c>
      <c r="I9" s="12">
        <f t="shared" ref="I9:I46" si="1">F9-G9</f>
        <v>0</v>
      </c>
      <c r="J9" s="1"/>
    </row>
    <row r="10" spans="1:10" x14ac:dyDescent="0.2">
      <c r="A10" s="1"/>
      <c r="B10" s="8" t="s">
        <v>11</v>
      </c>
      <c r="C10" s="8" t="s">
        <v>14</v>
      </c>
      <c r="D10" s="9" t="s">
        <v>15</v>
      </c>
      <c r="E10" s="10">
        <v>191697420</v>
      </c>
      <c r="F10" s="10">
        <v>198897888.66</v>
      </c>
      <c r="G10" s="10">
        <v>198897888.66</v>
      </c>
      <c r="H10" s="11">
        <f t="shared" si="0"/>
        <v>100</v>
      </c>
      <c r="I10" s="12">
        <f t="shared" si="1"/>
        <v>0</v>
      </c>
      <c r="J10" s="1"/>
    </row>
    <row r="11" spans="1:10" x14ac:dyDescent="0.2">
      <c r="A11" s="1"/>
      <c r="B11" s="8" t="s">
        <v>11</v>
      </c>
      <c r="C11" s="8" t="s">
        <v>16</v>
      </c>
      <c r="D11" s="9" t="s">
        <v>17</v>
      </c>
      <c r="E11" s="10">
        <v>5751384</v>
      </c>
      <c r="F11" s="10">
        <v>3390987</v>
      </c>
      <c r="G11" s="10">
        <v>3390987</v>
      </c>
      <c r="H11" s="11">
        <f t="shared" si="0"/>
        <v>100</v>
      </c>
      <c r="I11" s="12">
        <f t="shared" si="1"/>
        <v>0</v>
      </c>
      <c r="J11" s="1"/>
    </row>
    <row r="12" spans="1:10" x14ac:dyDescent="0.2">
      <c r="A12" s="1"/>
      <c r="B12" s="8" t="s">
        <v>18</v>
      </c>
      <c r="C12" s="8" t="s">
        <v>16</v>
      </c>
      <c r="D12" s="9" t="s">
        <v>17</v>
      </c>
      <c r="E12" s="10">
        <v>0</v>
      </c>
      <c r="F12" s="10">
        <v>141.30000000000001</v>
      </c>
      <c r="G12" s="10">
        <v>141.30000000000001</v>
      </c>
      <c r="H12" s="11">
        <f t="shared" si="0"/>
        <v>100</v>
      </c>
      <c r="I12" s="12">
        <f t="shared" si="1"/>
        <v>0</v>
      </c>
      <c r="J12" s="1"/>
    </row>
    <row r="13" spans="1:10" x14ac:dyDescent="0.2">
      <c r="A13" s="1"/>
      <c r="B13" s="8" t="s">
        <v>11</v>
      </c>
      <c r="C13" s="8" t="s">
        <v>19</v>
      </c>
      <c r="D13" s="9" t="s">
        <v>20</v>
      </c>
      <c r="E13" s="10">
        <v>4645714359</v>
      </c>
      <c r="F13" s="10">
        <v>4347829361.4099998</v>
      </c>
      <c r="G13" s="10">
        <v>4347829361.4099998</v>
      </c>
      <c r="H13" s="11">
        <f t="shared" si="0"/>
        <v>100</v>
      </c>
      <c r="I13" s="12">
        <f t="shared" si="1"/>
        <v>0</v>
      </c>
      <c r="J13" s="1"/>
    </row>
    <row r="14" spans="1:10" x14ac:dyDescent="0.2">
      <c r="A14" s="1"/>
      <c r="B14" s="8" t="s">
        <v>11</v>
      </c>
      <c r="C14" s="8" t="s">
        <v>21</v>
      </c>
      <c r="D14" s="9" t="s">
        <v>22</v>
      </c>
      <c r="E14" s="10">
        <v>116433251</v>
      </c>
      <c r="F14" s="10">
        <v>12811089.98</v>
      </c>
      <c r="G14" s="10">
        <v>12811089.98</v>
      </c>
      <c r="H14" s="11">
        <f t="shared" si="0"/>
        <v>100</v>
      </c>
      <c r="I14" s="12">
        <f t="shared" si="1"/>
        <v>0</v>
      </c>
      <c r="J14" s="1"/>
    </row>
    <row r="15" spans="1:10" x14ac:dyDescent="0.2">
      <c r="A15" s="1"/>
      <c r="B15" s="8" t="s">
        <v>11</v>
      </c>
      <c r="C15" s="8" t="s">
        <v>23</v>
      </c>
      <c r="D15" s="9" t="s">
        <v>24</v>
      </c>
      <c r="E15" s="10">
        <v>1061584392</v>
      </c>
      <c r="F15" s="10">
        <v>1031540788.47</v>
      </c>
      <c r="G15" s="10">
        <v>1031540788.47</v>
      </c>
      <c r="H15" s="11">
        <f t="shared" si="0"/>
        <v>100</v>
      </c>
      <c r="I15" s="12">
        <f t="shared" si="1"/>
        <v>0</v>
      </c>
      <c r="J15" s="1"/>
    </row>
    <row r="16" spans="1:10" x14ac:dyDescent="0.2">
      <c r="A16" s="1"/>
      <c r="B16" s="8" t="s">
        <v>18</v>
      </c>
      <c r="C16" s="8" t="s">
        <v>23</v>
      </c>
      <c r="D16" s="9" t="s">
        <v>24</v>
      </c>
      <c r="E16" s="10">
        <v>0</v>
      </c>
      <c r="F16" s="10">
        <v>65878.03</v>
      </c>
      <c r="G16" s="10">
        <v>65878.03</v>
      </c>
      <c r="H16" s="11">
        <f t="shared" si="0"/>
        <v>100</v>
      </c>
      <c r="I16" s="12">
        <f t="shared" si="1"/>
        <v>0</v>
      </c>
      <c r="J16" s="1"/>
    </row>
    <row r="17" spans="1:10" x14ac:dyDescent="0.2">
      <c r="A17" s="1"/>
      <c r="B17" s="8" t="s">
        <v>11</v>
      </c>
      <c r="C17" s="8" t="s">
        <v>25</v>
      </c>
      <c r="D17" s="9" t="s">
        <v>26</v>
      </c>
      <c r="E17" s="10">
        <v>61527592</v>
      </c>
      <c r="F17" s="10">
        <v>12499998</v>
      </c>
      <c r="G17" s="10">
        <v>12499998</v>
      </c>
      <c r="H17" s="11">
        <f t="shared" si="0"/>
        <v>100</v>
      </c>
      <c r="I17" s="12">
        <f t="shared" si="1"/>
        <v>0</v>
      </c>
      <c r="J17" s="1"/>
    </row>
    <row r="18" spans="1:10" x14ac:dyDescent="0.2">
      <c r="A18" s="1"/>
      <c r="B18" s="8" t="s">
        <v>11</v>
      </c>
      <c r="C18" s="8" t="s">
        <v>27</v>
      </c>
      <c r="D18" s="9" t="s">
        <v>28</v>
      </c>
      <c r="E18" s="10">
        <v>611216224</v>
      </c>
      <c r="F18" s="10">
        <v>608266628</v>
      </c>
      <c r="G18" s="10">
        <v>608266628</v>
      </c>
      <c r="H18" s="11">
        <f t="shared" si="0"/>
        <v>100</v>
      </c>
      <c r="I18" s="12">
        <f t="shared" si="1"/>
        <v>0</v>
      </c>
      <c r="J18" s="1"/>
    </row>
    <row r="19" spans="1:10" x14ac:dyDescent="0.2">
      <c r="A19" s="1"/>
      <c r="B19" s="8" t="s">
        <v>11</v>
      </c>
      <c r="C19" s="8" t="s">
        <v>29</v>
      </c>
      <c r="D19" s="9" t="s">
        <v>30</v>
      </c>
      <c r="E19" s="10">
        <v>601650142</v>
      </c>
      <c r="F19" s="10">
        <v>601346221</v>
      </c>
      <c r="G19" s="10">
        <v>601346221</v>
      </c>
      <c r="H19" s="11">
        <f t="shared" si="0"/>
        <v>100</v>
      </c>
      <c r="I19" s="12">
        <f t="shared" si="1"/>
        <v>0</v>
      </c>
      <c r="J19" s="1"/>
    </row>
    <row r="20" spans="1:10" x14ac:dyDescent="0.2">
      <c r="A20" s="1"/>
      <c r="B20" s="8" t="s">
        <v>11</v>
      </c>
      <c r="C20" s="8" t="s">
        <v>31</v>
      </c>
      <c r="D20" s="9" t="s">
        <v>32</v>
      </c>
      <c r="E20" s="10">
        <v>153212019</v>
      </c>
      <c r="F20" s="10">
        <v>153567363</v>
      </c>
      <c r="G20" s="10">
        <v>153567363</v>
      </c>
      <c r="H20" s="11">
        <f t="shared" si="0"/>
        <v>100</v>
      </c>
      <c r="I20" s="12">
        <f t="shared" si="1"/>
        <v>0</v>
      </c>
      <c r="J20" s="1"/>
    </row>
    <row r="21" spans="1:10" x14ac:dyDescent="0.2">
      <c r="A21" s="1"/>
      <c r="B21" s="8" t="s">
        <v>11</v>
      </c>
      <c r="C21" s="8" t="s">
        <v>33</v>
      </c>
      <c r="D21" s="9" t="s">
        <v>34</v>
      </c>
      <c r="E21" s="10">
        <v>103202496</v>
      </c>
      <c r="F21" s="10">
        <v>50107374</v>
      </c>
      <c r="G21" s="10">
        <v>50107374</v>
      </c>
      <c r="H21" s="11">
        <f t="shared" si="0"/>
        <v>100</v>
      </c>
      <c r="I21" s="12">
        <f t="shared" si="1"/>
        <v>0</v>
      </c>
      <c r="J21" s="1"/>
    </row>
    <row r="22" spans="1:10" x14ac:dyDescent="0.2">
      <c r="A22" s="1"/>
      <c r="B22" s="8" t="s">
        <v>18</v>
      </c>
      <c r="C22" s="8" t="s">
        <v>33</v>
      </c>
      <c r="D22" s="9" t="s">
        <v>34</v>
      </c>
      <c r="E22" s="10">
        <v>0</v>
      </c>
      <c r="F22" s="10">
        <v>2087.9</v>
      </c>
      <c r="G22" s="10">
        <v>2087.9</v>
      </c>
      <c r="H22" s="11">
        <f t="shared" si="0"/>
        <v>100</v>
      </c>
      <c r="I22" s="12">
        <f t="shared" si="1"/>
        <v>0</v>
      </c>
      <c r="J22" s="1"/>
    </row>
    <row r="23" spans="1:10" x14ac:dyDescent="0.2">
      <c r="A23" s="1"/>
      <c r="B23" s="8" t="s">
        <v>11</v>
      </c>
      <c r="C23" s="8" t="s">
        <v>35</v>
      </c>
      <c r="D23" s="9" t="s">
        <v>36</v>
      </c>
      <c r="E23" s="10">
        <v>76452858</v>
      </c>
      <c r="F23" s="10">
        <v>44478810</v>
      </c>
      <c r="G23" s="10">
        <v>44478810</v>
      </c>
      <c r="H23" s="11">
        <f t="shared" si="0"/>
        <v>100</v>
      </c>
      <c r="I23" s="12">
        <f t="shared" si="1"/>
        <v>0</v>
      </c>
      <c r="J23" s="1"/>
    </row>
    <row r="24" spans="1:10" x14ac:dyDescent="0.2">
      <c r="A24" s="1"/>
      <c r="B24" s="8" t="s">
        <v>18</v>
      </c>
      <c r="C24" s="8" t="s">
        <v>35</v>
      </c>
      <c r="D24" s="9" t="s">
        <v>36</v>
      </c>
      <c r="E24" s="10">
        <v>0</v>
      </c>
      <c r="F24" s="10">
        <v>1853.36</v>
      </c>
      <c r="G24" s="10">
        <v>1853.36</v>
      </c>
      <c r="H24" s="11">
        <f t="shared" si="0"/>
        <v>100</v>
      </c>
      <c r="I24" s="12">
        <f t="shared" si="1"/>
        <v>0</v>
      </c>
      <c r="J24" s="1"/>
    </row>
    <row r="25" spans="1:10" x14ac:dyDescent="0.2">
      <c r="A25" s="1"/>
      <c r="B25" s="8" t="s">
        <v>11</v>
      </c>
      <c r="C25" s="8" t="s">
        <v>37</v>
      </c>
      <c r="D25" s="9" t="s">
        <v>38</v>
      </c>
      <c r="E25" s="10">
        <v>57329103</v>
      </c>
      <c r="F25" s="10">
        <v>57323339</v>
      </c>
      <c r="G25" s="10">
        <v>57323339</v>
      </c>
      <c r="H25" s="11">
        <f t="shared" si="0"/>
        <v>100</v>
      </c>
      <c r="I25" s="12">
        <f t="shared" si="1"/>
        <v>0</v>
      </c>
      <c r="J25" s="1"/>
    </row>
    <row r="26" spans="1:10" x14ac:dyDescent="0.2">
      <c r="A26" s="1"/>
      <c r="B26" s="8" t="s">
        <v>11</v>
      </c>
      <c r="C26" s="8" t="s">
        <v>39</v>
      </c>
      <c r="D26" s="9" t="s">
        <v>40</v>
      </c>
      <c r="E26" s="10">
        <v>67347876</v>
      </c>
      <c r="F26" s="10">
        <v>0</v>
      </c>
      <c r="G26" s="10">
        <v>0</v>
      </c>
      <c r="H26" s="11">
        <v>0</v>
      </c>
      <c r="I26" s="12">
        <f t="shared" si="1"/>
        <v>0</v>
      </c>
      <c r="J26" s="1"/>
    </row>
    <row r="27" spans="1:10" x14ac:dyDescent="0.2">
      <c r="A27" s="1"/>
      <c r="B27" s="8" t="s">
        <v>11</v>
      </c>
      <c r="C27" s="8" t="s">
        <v>41</v>
      </c>
      <c r="D27" s="9" t="s">
        <v>42</v>
      </c>
      <c r="E27" s="10">
        <v>565907317</v>
      </c>
      <c r="F27" s="10">
        <v>461642928.44</v>
      </c>
      <c r="G27" s="10">
        <v>461642928.44</v>
      </c>
      <c r="H27" s="11">
        <f t="shared" ref="H27:H42" si="2">F27*100/G27</f>
        <v>100</v>
      </c>
      <c r="I27" s="12">
        <f t="shared" si="1"/>
        <v>0</v>
      </c>
      <c r="J27" s="1"/>
    </row>
    <row r="28" spans="1:10" x14ac:dyDescent="0.2">
      <c r="A28" s="1"/>
      <c r="B28" s="8" t="s">
        <v>11</v>
      </c>
      <c r="C28" s="8" t="s">
        <v>43</v>
      </c>
      <c r="D28" s="9" t="s">
        <v>44</v>
      </c>
      <c r="E28" s="10">
        <v>130961604</v>
      </c>
      <c r="F28" s="10">
        <v>136358849</v>
      </c>
      <c r="G28" s="10">
        <v>136358849</v>
      </c>
      <c r="H28" s="11">
        <f t="shared" si="2"/>
        <v>100</v>
      </c>
      <c r="I28" s="12">
        <f t="shared" si="1"/>
        <v>0</v>
      </c>
      <c r="J28" s="1"/>
    </row>
    <row r="29" spans="1:10" x14ac:dyDescent="0.2">
      <c r="A29" s="1"/>
      <c r="B29" s="8" t="s">
        <v>11</v>
      </c>
      <c r="C29" s="8" t="s">
        <v>45</v>
      </c>
      <c r="D29" s="9" t="s">
        <v>46</v>
      </c>
      <c r="E29" s="10">
        <v>108601615</v>
      </c>
      <c r="F29" s="10">
        <v>109222647</v>
      </c>
      <c r="G29" s="10">
        <v>109222647</v>
      </c>
      <c r="H29" s="11">
        <f t="shared" si="2"/>
        <v>100</v>
      </c>
      <c r="I29" s="12">
        <f t="shared" si="1"/>
        <v>0</v>
      </c>
      <c r="J29" s="1"/>
    </row>
    <row r="30" spans="1:10" x14ac:dyDescent="0.2">
      <c r="A30" s="1"/>
      <c r="B30" s="8" t="s">
        <v>11</v>
      </c>
      <c r="C30" s="8" t="s">
        <v>47</v>
      </c>
      <c r="D30" s="9" t="s">
        <v>48</v>
      </c>
      <c r="E30" s="10">
        <v>28482006</v>
      </c>
      <c r="F30" s="10">
        <v>21673328</v>
      </c>
      <c r="G30" s="10">
        <v>21673328</v>
      </c>
      <c r="H30" s="11">
        <f t="shared" si="2"/>
        <v>100</v>
      </c>
      <c r="I30" s="12">
        <f t="shared" si="1"/>
        <v>0</v>
      </c>
      <c r="J30" s="1"/>
    </row>
    <row r="31" spans="1:10" x14ac:dyDescent="0.2">
      <c r="A31" s="1"/>
      <c r="B31" s="8" t="s">
        <v>11</v>
      </c>
      <c r="C31" s="8" t="s">
        <v>49</v>
      </c>
      <c r="D31" s="9" t="s">
        <v>50</v>
      </c>
      <c r="E31" s="10">
        <v>10393956</v>
      </c>
      <c r="F31" s="10">
        <v>11949000</v>
      </c>
      <c r="G31" s="10">
        <v>11949000</v>
      </c>
      <c r="H31" s="11">
        <f t="shared" si="2"/>
        <v>100</v>
      </c>
      <c r="I31" s="12">
        <f t="shared" si="1"/>
        <v>0</v>
      </c>
      <c r="J31" s="1"/>
    </row>
    <row r="32" spans="1:10" x14ac:dyDescent="0.2">
      <c r="A32" s="1"/>
      <c r="B32" s="8" t="s">
        <v>11</v>
      </c>
      <c r="C32" s="8" t="s">
        <v>51</v>
      </c>
      <c r="D32" s="9" t="s">
        <v>52</v>
      </c>
      <c r="E32" s="10">
        <v>5895099</v>
      </c>
      <c r="F32" s="10">
        <v>4689279</v>
      </c>
      <c r="G32" s="10">
        <v>4689279</v>
      </c>
      <c r="H32" s="11">
        <f t="shared" si="2"/>
        <v>100</v>
      </c>
      <c r="I32" s="12">
        <f t="shared" si="1"/>
        <v>0</v>
      </c>
      <c r="J32" s="1"/>
    </row>
    <row r="33" spans="1:10" x14ac:dyDescent="0.2">
      <c r="A33" s="1"/>
      <c r="B33" s="8" t="s">
        <v>11</v>
      </c>
      <c r="C33" s="8" t="s">
        <v>53</v>
      </c>
      <c r="D33" s="9" t="s">
        <v>54</v>
      </c>
      <c r="E33" s="10">
        <v>637388807</v>
      </c>
      <c r="F33" s="10">
        <v>613139061</v>
      </c>
      <c r="G33" s="10">
        <v>613139061</v>
      </c>
      <c r="H33" s="11">
        <f t="shared" si="2"/>
        <v>100</v>
      </c>
      <c r="I33" s="12">
        <f t="shared" si="1"/>
        <v>0</v>
      </c>
      <c r="J33" s="1"/>
    </row>
    <row r="34" spans="1:10" x14ac:dyDescent="0.2">
      <c r="A34" s="1"/>
      <c r="B34" s="8" t="s">
        <v>11</v>
      </c>
      <c r="C34" s="8" t="s">
        <v>55</v>
      </c>
      <c r="D34" s="9" t="s">
        <v>56</v>
      </c>
      <c r="E34" s="10">
        <v>0</v>
      </c>
      <c r="F34" s="10">
        <v>2202360</v>
      </c>
      <c r="G34" s="10">
        <v>2202360</v>
      </c>
      <c r="H34" s="11">
        <f t="shared" si="2"/>
        <v>100</v>
      </c>
      <c r="I34" s="12">
        <f t="shared" si="1"/>
        <v>0</v>
      </c>
      <c r="J34" s="1"/>
    </row>
    <row r="35" spans="1:10" x14ac:dyDescent="0.2">
      <c r="A35" s="1"/>
      <c r="B35" s="8" t="s">
        <v>11</v>
      </c>
      <c r="C35" s="8" t="s">
        <v>57</v>
      </c>
      <c r="D35" s="9" t="s">
        <v>58</v>
      </c>
      <c r="E35" s="10">
        <v>0</v>
      </c>
      <c r="F35" s="10">
        <v>60562578</v>
      </c>
      <c r="G35" s="10">
        <v>60773154.090000004</v>
      </c>
      <c r="H35" s="11">
        <f t="shared" si="2"/>
        <v>99.653504753615124</v>
      </c>
      <c r="I35" s="12">
        <f t="shared" si="1"/>
        <v>-210576.09000000358</v>
      </c>
      <c r="J35" s="1"/>
    </row>
    <row r="36" spans="1:10" x14ac:dyDescent="0.2">
      <c r="A36" s="1"/>
      <c r="B36" s="8" t="s">
        <v>11</v>
      </c>
      <c r="C36" s="8" t="s">
        <v>59</v>
      </c>
      <c r="D36" s="9" t="s">
        <v>60</v>
      </c>
      <c r="E36" s="10">
        <v>0</v>
      </c>
      <c r="F36" s="10">
        <v>2713992</v>
      </c>
      <c r="G36" s="10">
        <v>2713992</v>
      </c>
      <c r="H36" s="11">
        <f t="shared" si="2"/>
        <v>100</v>
      </c>
      <c r="I36" s="12">
        <f t="shared" si="1"/>
        <v>0</v>
      </c>
      <c r="J36" s="1"/>
    </row>
    <row r="37" spans="1:10" x14ac:dyDescent="0.2">
      <c r="A37" s="1"/>
      <c r="B37" s="8" t="s">
        <v>11</v>
      </c>
      <c r="C37" s="8" t="s">
        <v>61</v>
      </c>
      <c r="D37" s="9" t="s">
        <v>62</v>
      </c>
      <c r="E37" s="10">
        <v>8813850</v>
      </c>
      <c r="F37" s="10">
        <v>6676710</v>
      </c>
      <c r="G37" s="10">
        <v>6676710</v>
      </c>
      <c r="H37" s="11">
        <f t="shared" si="2"/>
        <v>100</v>
      </c>
      <c r="I37" s="12">
        <f t="shared" si="1"/>
        <v>0</v>
      </c>
      <c r="J37" s="1"/>
    </row>
    <row r="38" spans="1:10" x14ac:dyDescent="0.2">
      <c r="A38" s="1"/>
      <c r="B38" s="8" t="s">
        <v>11</v>
      </c>
      <c r="C38" s="8" t="s">
        <v>63</v>
      </c>
      <c r="D38" s="9" t="s">
        <v>64</v>
      </c>
      <c r="E38" s="10">
        <v>2119957</v>
      </c>
      <c r="F38" s="10">
        <v>1546899</v>
      </c>
      <c r="G38" s="10">
        <v>1546899</v>
      </c>
      <c r="H38" s="11">
        <f t="shared" si="2"/>
        <v>100</v>
      </c>
      <c r="I38" s="12">
        <f t="shared" si="1"/>
        <v>0</v>
      </c>
      <c r="J38" s="1"/>
    </row>
    <row r="39" spans="1:10" ht="25.5" x14ac:dyDescent="0.2">
      <c r="A39" s="1"/>
      <c r="B39" s="8" t="s">
        <v>11</v>
      </c>
      <c r="C39" s="8" t="s">
        <v>65</v>
      </c>
      <c r="D39" s="9" t="s">
        <v>66</v>
      </c>
      <c r="E39" s="10">
        <v>0</v>
      </c>
      <c r="F39" s="10">
        <v>96361196.709999993</v>
      </c>
      <c r="G39" s="10">
        <v>96361196.709999993</v>
      </c>
      <c r="H39" s="11">
        <f t="shared" si="2"/>
        <v>100</v>
      </c>
      <c r="I39" s="12">
        <f t="shared" si="1"/>
        <v>0</v>
      </c>
      <c r="J39" s="1"/>
    </row>
    <row r="40" spans="1:10" ht="25.5" x14ac:dyDescent="0.2">
      <c r="A40" s="1"/>
      <c r="B40" s="8" t="s">
        <v>11</v>
      </c>
      <c r="C40" s="8" t="s">
        <v>67</v>
      </c>
      <c r="D40" s="9" t="s">
        <v>68</v>
      </c>
      <c r="E40" s="10">
        <v>0</v>
      </c>
      <c r="F40" s="10">
        <v>131221492.51000001</v>
      </c>
      <c r="G40" s="10">
        <v>131221492.51000001</v>
      </c>
      <c r="H40" s="11">
        <f t="shared" si="2"/>
        <v>100</v>
      </c>
      <c r="I40" s="12">
        <f t="shared" si="1"/>
        <v>0</v>
      </c>
      <c r="J40" s="1"/>
    </row>
    <row r="41" spans="1:10" ht="25.5" x14ac:dyDescent="0.2">
      <c r="A41" s="1"/>
      <c r="B41" s="8" t="s">
        <v>18</v>
      </c>
      <c r="C41" s="8" t="s">
        <v>67</v>
      </c>
      <c r="D41" s="9" t="s">
        <v>68</v>
      </c>
      <c r="E41" s="10">
        <v>0</v>
      </c>
      <c r="F41" s="10">
        <v>499.03</v>
      </c>
      <c r="G41" s="10">
        <v>2338.35</v>
      </c>
      <c r="H41" s="11">
        <f t="shared" si="2"/>
        <v>21.34111659931148</v>
      </c>
      <c r="I41" s="12">
        <f t="shared" si="1"/>
        <v>-1839.32</v>
      </c>
      <c r="J41" s="1"/>
    </row>
    <row r="42" spans="1:10" ht="25.5" x14ac:dyDescent="0.2">
      <c r="A42" s="1"/>
      <c r="B42" s="8" t="s">
        <v>11</v>
      </c>
      <c r="C42" s="8" t="s">
        <v>69</v>
      </c>
      <c r="D42" s="9" t="s">
        <v>70</v>
      </c>
      <c r="E42" s="10">
        <v>0</v>
      </c>
      <c r="F42" s="10">
        <v>95282984.5</v>
      </c>
      <c r="G42" s="10">
        <v>95282984.5</v>
      </c>
      <c r="H42" s="11">
        <f t="shared" si="2"/>
        <v>100</v>
      </c>
      <c r="I42" s="12">
        <f t="shared" si="1"/>
        <v>0</v>
      </c>
      <c r="J42" s="1"/>
    </row>
    <row r="43" spans="1:10" ht="25.5" x14ac:dyDescent="0.2">
      <c r="A43" s="1"/>
      <c r="B43" s="8" t="s">
        <v>11</v>
      </c>
      <c r="C43" s="8" t="s">
        <v>71</v>
      </c>
      <c r="D43" s="9" t="s">
        <v>72</v>
      </c>
      <c r="E43" s="10">
        <v>752999997</v>
      </c>
      <c r="F43" s="10">
        <v>0</v>
      </c>
      <c r="G43" s="10">
        <v>0</v>
      </c>
      <c r="H43" s="11">
        <v>0</v>
      </c>
      <c r="I43" s="12">
        <f t="shared" si="1"/>
        <v>0</v>
      </c>
      <c r="J43" s="1"/>
    </row>
    <row r="44" spans="1:10" ht="25.5" x14ac:dyDescent="0.2">
      <c r="A44" s="1"/>
      <c r="B44" s="8" t="s">
        <v>11</v>
      </c>
      <c r="C44" s="8" t="s">
        <v>73</v>
      </c>
      <c r="D44" s="9" t="s">
        <v>74</v>
      </c>
      <c r="E44" s="10">
        <v>0</v>
      </c>
      <c r="F44" s="10">
        <v>94758705.25</v>
      </c>
      <c r="G44" s="10">
        <v>94758705.25</v>
      </c>
      <c r="H44" s="11">
        <f>F44*100/G44</f>
        <v>100</v>
      </c>
      <c r="I44" s="12">
        <f t="shared" si="1"/>
        <v>0</v>
      </c>
      <c r="J44" s="1"/>
    </row>
    <row r="45" spans="1:10" ht="25.5" x14ac:dyDescent="0.2">
      <c r="A45" s="1"/>
      <c r="B45" s="8" t="s">
        <v>11</v>
      </c>
      <c r="C45" s="8" t="s">
        <v>75</v>
      </c>
      <c r="D45" s="9" t="s">
        <v>76</v>
      </c>
      <c r="E45" s="10">
        <v>0</v>
      </c>
      <c r="F45" s="10">
        <v>94836075.120000005</v>
      </c>
      <c r="G45" s="10">
        <v>94836075.120000005</v>
      </c>
      <c r="H45" s="11">
        <f>F45*100/G45</f>
        <v>100</v>
      </c>
      <c r="I45" s="12">
        <f t="shared" si="1"/>
        <v>0</v>
      </c>
      <c r="J45" s="1"/>
    </row>
    <row r="46" spans="1:10" ht="26.25" thickBot="1" x14ac:dyDescent="0.25">
      <c r="A46" s="1"/>
      <c r="B46" s="13" t="s">
        <v>11</v>
      </c>
      <c r="C46" s="13" t="s">
        <v>77</v>
      </c>
      <c r="D46" s="14" t="s">
        <v>78</v>
      </c>
      <c r="E46" s="15">
        <v>0</v>
      </c>
      <c r="F46" s="15">
        <v>94624360.230000004</v>
      </c>
      <c r="G46" s="15">
        <v>94624360.230000004</v>
      </c>
      <c r="H46" s="16">
        <f>F46*100/G46</f>
        <v>100</v>
      </c>
      <c r="I46" s="17">
        <f t="shared" si="1"/>
        <v>0</v>
      </c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50" spans="5:9" x14ac:dyDescent="0.2">
      <c r="E50" s="6"/>
      <c r="F50" s="6"/>
      <c r="G50" s="6"/>
      <c r="H50" s="7"/>
      <c r="I50" s="6"/>
    </row>
  </sheetData>
  <mergeCells count="6">
    <mergeCell ref="B7:I7"/>
    <mergeCell ref="B2:I2"/>
    <mergeCell ref="B3:I3"/>
    <mergeCell ref="B4:I4"/>
    <mergeCell ref="B5:I5"/>
    <mergeCell ref="B6:I6"/>
  </mergeCells>
  <pageMargins left="0.74803149606299213" right="0.74803149606299213" top="0.98425196850393704" bottom="0.98425196850393704" header="0.51181102362204722" footer="0.51181102362204722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 Ramo</vt:lpstr>
      <vt:lpstr>'Fondo Ramo'!Área_de_impresión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2022-05-13T21:17:45Z</cp:lastPrinted>
  <dcterms:created xsi:type="dcterms:W3CDTF">2022-05-13T17:54:44Z</dcterms:created>
  <dcterms:modified xsi:type="dcterms:W3CDTF">2022-05-13T22:17:24Z</dcterms:modified>
</cp:coreProperties>
</file>